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45" windowWidth="11520" windowHeight="5715"/>
  </bookViews>
  <sheets>
    <sheet name="Forma de citar" sheetId="3" r:id="rId1"/>
    <sheet name="Hoja1" sheetId="2" r:id="rId2"/>
    <sheet name="Gráfico1" sheetId="1" r:id="rId3"/>
  </sheets>
  <calcPr calcId="125725"/>
</workbook>
</file>

<file path=xl/calcChain.xml><?xml version="1.0" encoding="utf-8"?>
<calcChain xmlns="http://schemas.openxmlformats.org/spreadsheetml/2006/main">
  <c r="I4" i="2"/>
  <c r="J4" s="1"/>
  <c r="K4"/>
  <c r="L4" s="1"/>
  <c r="I5"/>
  <c r="J5" s="1"/>
  <c r="K5"/>
  <c r="L5" s="1"/>
  <c r="I6"/>
  <c r="J6" s="1"/>
  <c r="K6"/>
  <c r="L6" s="1"/>
  <c r="I7"/>
  <c r="J7" s="1"/>
  <c r="K7"/>
  <c r="L7" s="1"/>
  <c r="I8"/>
  <c r="J8" s="1"/>
  <c r="K8"/>
  <c r="L8" s="1"/>
  <c r="I9"/>
  <c r="J9" s="1"/>
  <c r="K9"/>
  <c r="L9" s="1"/>
  <c r="I10"/>
  <c r="J10" s="1"/>
  <c r="K10"/>
  <c r="L10" s="1"/>
  <c r="I11"/>
  <c r="J11" s="1"/>
  <c r="K11"/>
  <c r="L11" s="1"/>
  <c r="I12"/>
  <c r="J12" s="1"/>
  <c r="K12"/>
  <c r="L12" s="1"/>
  <c r="I13"/>
  <c r="J13" s="1"/>
  <c r="K13"/>
  <c r="L13" s="1"/>
  <c r="B14"/>
  <c r="B15" s="1"/>
  <c r="B16" s="1"/>
  <c r="B17" s="1"/>
  <c r="B18" s="1"/>
  <c r="B19" s="1"/>
  <c r="B20" s="1"/>
  <c r="B21" s="1"/>
  <c r="B22" s="1"/>
  <c r="B23" s="1"/>
  <c r="B24" s="1"/>
  <c r="C14"/>
  <c r="A15"/>
  <c r="A16" s="1"/>
  <c r="A17" s="1"/>
  <c r="A18" s="1"/>
  <c r="A19" s="1"/>
  <c r="A20" s="1"/>
  <c r="A21" s="1"/>
  <c r="A22" s="1"/>
  <c r="A23" s="1"/>
  <c r="A24" s="1"/>
  <c r="C15"/>
  <c r="C16" s="1"/>
  <c r="C17" s="1"/>
  <c r="C18" s="1"/>
  <c r="C19" s="1"/>
  <c r="C20" s="1"/>
  <c r="C21" s="1"/>
  <c r="C22" s="1"/>
  <c r="C23" s="1"/>
  <c r="C24" s="1"/>
  <c r="J15" l="1"/>
  <c r="L15"/>
</calcChain>
</file>

<file path=xl/sharedStrings.xml><?xml version="1.0" encoding="utf-8"?>
<sst xmlns="http://schemas.openxmlformats.org/spreadsheetml/2006/main" count="16" uniqueCount="8">
  <si>
    <t>Estanque 1</t>
  </si>
  <si>
    <t>Estanque2</t>
  </si>
  <si>
    <t>Dias de cultivo</t>
  </si>
  <si>
    <t>estanque 2</t>
  </si>
  <si>
    <t>L. vannamei</t>
  </si>
  <si>
    <t xml:space="preserve"> </t>
  </si>
  <si>
    <t>Tasa, g/dia</t>
  </si>
  <si>
    <t>g/semana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</si>
</sst>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sz val="10"/>
      <name val="Arial"/>
    </font>
    <font>
      <sz val="8"/>
      <name val="Arial"/>
    </font>
    <font>
      <sz val="8"/>
      <color indexed="8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hartsheet" Target="chartsheets/sheet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Crecimiento de P. setiferus en cultivo intensivo (20m2)</a:t>
            </a:r>
          </a:p>
        </c:rich>
      </c:tx>
      <c:layout>
        <c:manualLayout>
          <c:xMode val="edge"/>
          <c:yMode val="edge"/>
          <c:x val="0.22626582278481014"/>
          <c:y val="3.4883720930232558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9.3354430379746833E-2"/>
          <c:y val="0.25"/>
          <c:w val="0.88607594936708856"/>
          <c:h val="0.56686046511627908"/>
        </c:manualLayout>
      </c:layout>
      <c:lineChart>
        <c:grouping val="standard"/>
        <c:ser>
          <c:idx val="0"/>
          <c:order val="0"/>
          <c:tx>
            <c:strRef>
              <c:f>Hoja1!$B$2</c:f>
              <c:strCache>
                <c:ptCount val="1"/>
                <c:pt idx="0">
                  <c:v>Estanque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Hoja1!$A$3:$A$24</c:f>
              <c:numCache>
                <c:formatCode>General</c:formatCode>
                <c:ptCount val="22"/>
                <c:pt idx="0">
                  <c:v>0</c:v>
                </c:pt>
                <c:pt idx="1">
                  <c:v>10</c:v>
                </c:pt>
                <c:pt idx="2">
                  <c:v>15</c:v>
                </c:pt>
                <c:pt idx="3">
                  <c:v>23</c:v>
                </c:pt>
                <c:pt idx="4">
                  <c:v>28</c:v>
                </c:pt>
                <c:pt idx="5">
                  <c:v>35</c:v>
                </c:pt>
                <c:pt idx="6">
                  <c:v>42</c:v>
                </c:pt>
                <c:pt idx="7">
                  <c:v>49</c:v>
                </c:pt>
                <c:pt idx="8">
                  <c:v>55</c:v>
                </c:pt>
                <c:pt idx="9">
                  <c:v>65</c:v>
                </c:pt>
                <c:pt idx="10">
                  <c:v>72</c:v>
                </c:pt>
                <c:pt idx="11">
                  <c:v>79</c:v>
                </c:pt>
                <c:pt idx="12">
                  <c:v>86</c:v>
                </c:pt>
                <c:pt idx="13">
                  <c:v>93</c:v>
                </c:pt>
                <c:pt idx="14">
                  <c:v>100</c:v>
                </c:pt>
                <c:pt idx="15">
                  <c:v>107</c:v>
                </c:pt>
                <c:pt idx="16">
                  <c:v>114</c:v>
                </c:pt>
                <c:pt idx="17">
                  <c:v>121</c:v>
                </c:pt>
                <c:pt idx="18">
                  <c:v>128</c:v>
                </c:pt>
                <c:pt idx="19">
                  <c:v>135</c:v>
                </c:pt>
                <c:pt idx="20">
                  <c:v>142</c:v>
                </c:pt>
                <c:pt idx="21">
                  <c:v>149</c:v>
                </c:pt>
              </c:numCache>
            </c:numRef>
          </c:cat>
          <c:val>
            <c:numRef>
              <c:f>Hoja1!$B$3:$B$24</c:f>
              <c:numCache>
                <c:formatCode>General</c:formatCode>
                <c:ptCount val="22"/>
                <c:pt idx="0">
                  <c:v>4.5500000000000002E-3</c:v>
                </c:pt>
                <c:pt idx="1">
                  <c:v>8.5199999999999998E-2</c:v>
                </c:pt>
                <c:pt idx="2">
                  <c:v>0.1757</c:v>
                </c:pt>
                <c:pt idx="3">
                  <c:v>0.188</c:v>
                </c:pt>
                <c:pt idx="4">
                  <c:v>0.13700000000000001</c:v>
                </c:pt>
                <c:pt idx="5">
                  <c:v>0.995</c:v>
                </c:pt>
                <c:pt idx="6">
                  <c:v>2.2599999999999998</c:v>
                </c:pt>
                <c:pt idx="7">
                  <c:v>2.95</c:v>
                </c:pt>
                <c:pt idx="8">
                  <c:v>3.8250000000000002</c:v>
                </c:pt>
                <c:pt idx="9">
                  <c:v>3.96</c:v>
                </c:pt>
                <c:pt idx="10">
                  <c:v>5.5350000000000001</c:v>
                </c:pt>
                <c:pt idx="11">
                  <c:v>6.3650000000000002</c:v>
                </c:pt>
                <c:pt idx="12">
                  <c:v>7.1950000000000003</c:v>
                </c:pt>
                <c:pt idx="13">
                  <c:v>8.0250000000000004</c:v>
                </c:pt>
                <c:pt idx="14">
                  <c:v>8.8550000000000004</c:v>
                </c:pt>
                <c:pt idx="15">
                  <c:v>9.6850000000000005</c:v>
                </c:pt>
                <c:pt idx="16">
                  <c:v>10.515000000000001</c:v>
                </c:pt>
                <c:pt idx="17">
                  <c:v>11.345000000000001</c:v>
                </c:pt>
                <c:pt idx="18">
                  <c:v>12.175000000000001</c:v>
                </c:pt>
                <c:pt idx="19">
                  <c:v>13.005000000000001</c:v>
                </c:pt>
                <c:pt idx="20">
                  <c:v>13.835000000000001</c:v>
                </c:pt>
                <c:pt idx="21">
                  <c:v>14.665000000000001</c:v>
                </c:pt>
              </c:numCache>
            </c:numRef>
          </c:val>
        </c:ser>
        <c:ser>
          <c:idx val="1"/>
          <c:order val="1"/>
          <c:tx>
            <c:strRef>
              <c:f>Hoja1!$C$2</c:f>
              <c:strCache>
                <c:ptCount val="1"/>
                <c:pt idx="0">
                  <c:v>estanque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Hoja1!$A$3:$A$24</c:f>
              <c:numCache>
                <c:formatCode>General</c:formatCode>
                <c:ptCount val="22"/>
                <c:pt idx="0">
                  <c:v>0</c:v>
                </c:pt>
                <c:pt idx="1">
                  <c:v>10</c:v>
                </c:pt>
                <c:pt idx="2">
                  <c:v>15</c:v>
                </c:pt>
                <c:pt idx="3">
                  <c:v>23</c:v>
                </c:pt>
                <c:pt idx="4">
                  <c:v>28</c:v>
                </c:pt>
                <c:pt idx="5">
                  <c:v>35</c:v>
                </c:pt>
                <c:pt idx="6">
                  <c:v>42</c:v>
                </c:pt>
                <c:pt idx="7">
                  <c:v>49</c:v>
                </c:pt>
                <c:pt idx="8">
                  <c:v>55</c:v>
                </c:pt>
                <c:pt idx="9">
                  <c:v>65</c:v>
                </c:pt>
                <c:pt idx="10">
                  <c:v>72</c:v>
                </c:pt>
                <c:pt idx="11">
                  <c:v>79</c:v>
                </c:pt>
                <c:pt idx="12">
                  <c:v>86</c:v>
                </c:pt>
                <c:pt idx="13">
                  <c:v>93</c:v>
                </c:pt>
                <c:pt idx="14">
                  <c:v>100</c:v>
                </c:pt>
                <c:pt idx="15">
                  <c:v>107</c:v>
                </c:pt>
                <c:pt idx="16">
                  <c:v>114</c:v>
                </c:pt>
                <c:pt idx="17">
                  <c:v>121</c:v>
                </c:pt>
                <c:pt idx="18">
                  <c:v>128</c:v>
                </c:pt>
                <c:pt idx="19">
                  <c:v>135</c:v>
                </c:pt>
                <c:pt idx="20">
                  <c:v>142</c:v>
                </c:pt>
                <c:pt idx="21">
                  <c:v>149</c:v>
                </c:pt>
              </c:numCache>
            </c:numRef>
          </c:cat>
          <c:val>
            <c:numRef>
              <c:f>Hoja1!$C$3:$C$24</c:f>
              <c:numCache>
                <c:formatCode>General</c:formatCode>
                <c:ptCount val="22"/>
                <c:pt idx="0">
                  <c:v>3.7499999999999999E-3</c:v>
                </c:pt>
                <c:pt idx="1">
                  <c:v>5.7829999999999999E-2</c:v>
                </c:pt>
                <c:pt idx="2">
                  <c:v>0.12590000000000001</c:v>
                </c:pt>
                <c:pt idx="3">
                  <c:v>0.23400000000000001</c:v>
                </c:pt>
                <c:pt idx="4">
                  <c:v>0.39</c:v>
                </c:pt>
                <c:pt idx="5">
                  <c:v>0.69199999999999995</c:v>
                </c:pt>
                <c:pt idx="6">
                  <c:v>1.5</c:v>
                </c:pt>
                <c:pt idx="7">
                  <c:v>1.97</c:v>
                </c:pt>
                <c:pt idx="8">
                  <c:v>3.66</c:v>
                </c:pt>
                <c:pt idx="9">
                  <c:v>3.75</c:v>
                </c:pt>
                <c:pt idx="10">
                  <c:v>3.9249999999999998</c:v>
                </c:pt>
                <c:pt idx="11">
                  <c:v>4.4849999999999994</c:v>
                </c:pt>
                <c:pt idx="12">
                  <c:v>5.0449999999999999</c:v>
                </c:pt>
                <c:pt idx="13">
                  <c:v>5.6050000000000004</c:v>
                </c:pt>
                <c:pt idx="14">
                  <c:v>6.1650000000000009</c:v>
                </c:pt>
                <c:pt idx="15">
                  <c:v>6.7250000000000014</c:v>
                </c:pt>
                <c:pt idx="16">
                  <c:v>7.2850000000000019</c:v>
                </c:pt>
                <c:pt idx="17">
                  <c:v>7.8450000000000024</c:v>
                </c:pt>
                <c:pt idx="18">
                  <c:v>8.4050000000000029</c:v>
                </c:pt>
                <c:pt idx="19">
                  <c:v>8.9650000000000034</c:v>
                </c:pt>
                <c:pt idx="20">
                  <c:v>9.5250000000000039</c:v>
                </c:pt>
                <c:pt idx="21">
                  <c:v>10.085000000000004</c:v>
                </c:pt>
              </c:numCache>
            </c:numRef>
          </c:val>
        </c:ser>
        <c:ser>
          <c:idx val="2"/>
          <c:order val="2"/>
          <c:tx>
            <c:strRef>
              <c:f>Hoja1!$D$2</c:f>
              <c:strCache>
                <c:ptCount val="1"/>
                <c:pt idx="0">
                  <c:v>L. vannamei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cat>
            <c:numRef>
              <c:f>Hoja1!$A$3:$A$24</c:f>
              <c:numCache>
                <c:formatCode>General</c:formatCode>
                <c:ptCount val="22"/>
                <c:pt idx="0">
                  <c:v>0</c:v>
                </c:pt>
                <c:pt idx="1">
                  <c:v>10</c:v>
                </c:pt>
                <c:pt idx="2">
                  <c:v>15</c:v>
                </c:pt>
                <c:pt idx="3">
                  <c:v>23</c:v>
                </c:pt>
                <c:pt idx="4">
                  <c:v>28</c:v>
                </c:pt>
                <c:pt idx="5">
                  <c:v>35</c:v>
                </c:pt>
                <c:pt idx="6">
                  <c:v>42</c:v>
                </c:pt>
                <c:pt idx="7">
                  <c:v>49</c:v>
                </c:pt>
                <c:pt idx="8">
                  <c:v>55</c:v>
                </c:pt>
                <c:pt idx="9">
                  <c:v>65</c:v>
                </c:pt>
                <c:pt idx="10">
                  <c:v>72</c:v>
                </c:pt>
                <c:pt idx="11">
                  <c:v>79</c:v>
                </c:pt>
                <c:pt idx="12">
                  <c:v>86</c:v>
                </c:pt>
                <c:pt idx="13">
                  <c:v>93</c:v>
                </c:pt>
                <c:pt idx="14">
                  <c:v>100</c:v>
                </c:pt>
                <c:pt idx="15">
                  <c:v>107</c:v>
                </c:pt>
                <c:pt idx="16">
                  <c:v>114</c:v>
                </c:pt>
                <c:pt idx="17">
                  <c:v>121</c:v>
                </c:pt>
                <c:pt idx="18">
                  <c:v>128</c:v>
                </c:pt>
                <c:pt idx="19">
                  <c:v>135</c:v>
                </c:pt>
                <c:pt idx="20">
                  <c:v>142</c:v>
                </c:pt>
                <c:pt idx="21">
                  <c:v>149</c:v>
                </c:pt>
              </c:numCache>
            </c:numRef>
          </c:cat>
          <c:val>
            <c:numRef>
              <c:f>Hoja1!$D$3:$D$24</c:f>
              <c:numCache>
                <c:formatCode>General</c:formatCode>
                <c:ptCount val="22"/>
                <c:pt idx="0">
                  <c:v>0.56000000238418501</c:v>
                </c:pt>
                <c:pt idx="2">
                  <c:v>1.2969000339508057</c:v>
                </c:pt>
                <c:pt idx="3">
                  <c:v>2.4676001071929932</c:v>
                </c:pt>
                <c:pt idx="5">
                  <c:v>3.7957000732421875</c:v>
                </c:pt>
                <c:pt idx="6">
                  <c:v>5.0774002075195313</c:v>
                </c:pt>
                <c:pt idx="7">
                  <c:v>6.6367998123168945</c:v>
                </c:pt>
                <c:pt idx="8">
                  <c:v>7.9070000648498535</c:v>
                </c:pt>
                <c:pt idx="9">
                  <c:v>8.7700996398925781</c:v>
                </c:pt>
                <c:pt idx="10">
                  <c:v>10.186800003051758</c:v>
                </c:pt>
                <c:pt idx="12">
                  <c:v>11.780099868774414</c:v>
                </c:pt>
                <c:pt idx="13">
                  <c:v>12.385600090026855</c:v>
                </c:pt>
                <c:pt idx="15">
                  <c:v>13.35200023651123</c:v>
                </c:pt>
                <c:pt idx="16">
                  <c:v>14.824299812316895</c:v>
                </c:pt>
                <c:pt idx="17">
                  <c:v>16.308500289916992</c:v>
                </c:pt>
              </c:numCache>
            </c:numRef>
          </c:val>
        </c:ser>
        <c:marker val="1"/>
        <c:axId val="142029184"/>
        <c:axId val="142031488"/>
      </c:lineChart>
      <c:catAx>
        <c:axId val="14202918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días</a:t>
                </a:r>
              </a:p>
            </c:rich>
          </c:tx>
          <c:layout>
            <c:manualLayout>
              <c:xMode val="edge"/>
              <c:yMode val="edge"/>
              <c:x val="0.47784810126582278"/>
              <c:y val="0.8953488372093023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42031488"/>
        <c:crosses val="autoZero"/>
        <c:lblAlgn val="ctr"/>
        <c:lblOffset val="100"/>
        <c:tickLblSkip val="1"/>
        <c:tickMarkSkip val="1"/>
      </c:catAx>
      <c:valAx>
        <c:axId val="142031488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Peso vivo, g</a:t>
                </a:r>
              </a:p>
            </c:rich>
          </c:tx>
          <c:layout>
            <c:manualLayout>
              <c:xMode val="edge"/>
              <c:yMode val="edge"/>
              <c:x val="2.5316455696202531E-2"/>
              <c:y val="0.4302325581395348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42029184"/>
        <c:crosses val="autoZero"/>
        <c:crossBetween val="between"/>
      </c:valAx>
      <c:spPr>
        <a:noFill/>
        <a:ln w="25400">
          <a:noFill/>
        </a:ln>
      </c:spPr>
    </c:plotArea>
    <c:legend>
      <c:legendPos val="t"/>
      <c:layout>
        <c:manualLayout>
          <c:xMode val="edge"/>
          <c:yMode val="edge"/>
          <c:x val="0.185126582278481"/>
          <c:y val="0.14534883720930233"/>
          <c:w val="0.43670886075949367"/>
          <c:h val="6.3953488372093026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>
      <c:oddHeader>&amp;A</c:oddHeader>
      <c:oddFooter>Página &amp;P</c:oddFooter>
    </c:headerFooter>
    <c:pageMargins b="1" l="0.75" r="0.75" t="1" header="0.511811024" footer="0.511811024"/>
    <c:pageSetup paperSize="9" orientation="landscape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plotArea>
      <c:layout>
        <c:manualLayout>
          <c:layoutTarget val="inner"/>
          <c:xMode val="edge"/>
          <c:yMode val="edge"/>
          <c:x val="5.9933407325194227E-2"/>
          <c:y val="0.20065252854812399"/>
          <c:w val="0.93007769145394004"/>
          <c:h val="0.70309951060358888"/>
        </c:manualLayout>
      </c:layout>
      <c:lineChart>
        <c:grouping val="standard"/>
        <c:ser>
          <c:idx val="0"/>
          <c:order val="0"/>
          <c:tx>
            <c:strRef>
              <c:f>Hoja1!$B$2</c:f>
              <c:strCache>
                <c:ptCount val="1"/>
                <c:pt idx="0">
                  <c:v>Estanque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Hoja1!$A$3:$A$24</c:f>
              <c:numCache>
                <c:formatCode>General</c:formatCode>
                <c:ptCount val="22"/>
                <c:pt idx="0">
                  <c:v>0</c:v>
                </c:pt>
                <c:pt idx="1">
                  <c:v>10</c:v>
                </c:pt>
                <c:pt idx="2">
                  <c:v>15</c:v>
                </c:pt>
                <c:pt idx="3">
                  <c:v>23</c:v>
                </c:pt>
                <c:pt idx="4">
                  <c:v>28</c:v>
                </c:pt>
                <c:pt idx="5">
                  <c:v>35</c:v>
                </c:pt>
                <c:pt idx="6">
                  <c:v>42</c:v>
                </c:pt>
                <c:pt idx="7">
                  <c:v>49</c:v>
                </c:pt>
                <c:pt idx="8">
                  <c:v>55</c:v>
                </c:pt>
                <c:pt idx="9">
                  <c:v>65</c:v>
                </c:pt>
                <c:pt idx="10">
                  <c:v>72</c:v>
                </c:pt>
                <c:pt idx="11">
                  <c:v>79</c:v>
                </c:pt>
                <c:pt idx="12">
                  <c:v>86</c:v>
                </c:pt>
                <c:pt idx="13">
                  <c:v>93</c:v>
                </c:pt>
                <c:pt idx="14">
                  <c:v>100</c:v>
                </c:pt>
                <c:pt idx="15">
                  <c:v>107</c:v>
                </c:pt>
                <c:pt idx="16">
                  <c:v>114</c:v>
                </c:pt>
                <c:pt idx="17">
                  <c:v>121</c:v>
                </c:pt>
                <c:pt idx="18">
                  <c:v>128</c:v>
                </c:pt>
                <c:pt idx="19">
                  <c:v>135</c:v>
                </c:pt>
                <c:pt idx="20">
                  <c:v>142</c:v>
                </c:pt>
                <c:pt idx="21">
                  <c:v>149</c:v>
                </c:pt>
              </c:numCache>
            </c:numRef>
          </c:cat>
          <c:val>
            <c:numRef>
              <c:f>Hoja1!$B$3:$B$24</c:f>
              <c:numCache>
                <c:formatCode>General</c:formatCode>
                <c:ptCount val="22"/>
                <c:pt idx="0">
                  <c:v>4.5500000000000002E-3</c:v>
                </c:pt>
                <c:pt idx="1">
                  <c:v>8.5199999999999998E-2</c:v>
                </c:pt>
                <c:pt idx="2">
                  <c:v>0.1757</c:v>
                </c:pt>
                <c:pt idx="3">
                  <c:v>0.188</c:v>
                </c:pt>
                <c:pt idx="4">
                  <c:v>0.13700000000000001</c:v>
                </c:pt>
                <c:pt idx="5">
                  <c:v>0.995</c:v>
                </c:pt>
                <c:pt idx="6">
                  <c:v>2.2599999999999998</c:v>
                </c:pt>
                <c:pt idx="7">
                  <c:v>2.95</c:v>
                </c:pt>
                <c:pt idx="8">
                  <c:v>3.8250000000000002</c:v>
                </c:pt>
                <c:pt idx="9">
                  <c:v>3.96</c:v>
                </c:pt>
                <c:pt idx="10">
                  <c:v>5.5350000000000001</c:v>
                </c:pt>
                <c:pt idx="11">
                  <c:v>6.3650000000000002</c:v>
                </c:pt>
                <c:pt idx="12">
                  <c:v>7.1950000000000003</c:v>
                </c:pt>
                <c:pt idx="13">
                  <c:v>8.0250000000000004</c:v>
                </c:pt>
                <c:pt idx="14">
                  <c:v>8.8550000000000004</c:v>
                </c:pt>
                <c:pt idx="15">
                  <c:v>9.6850000000000005</c:v>
                </c:pt>
                <c:pt idx="16">
                  <c:v>10.515000000000001</c:v>
                </c:pt>
                <c:pt idx="17">
                  <c:v>11.345000000000001</c:v>
                </c:pt>
                <c:pt idx="18">
                  <c:v>12.175000000000001</c:v>
                </c:pt>
                <c:pt idx="19">
                  <c:v>13.005000000000001</c:v>
                </c:pt>
                <c:pt idx="20">
                  <c:v>13.835000000000001</c:v>
                </c:pt>
                <c:pt idx="21">
                  <c:v>14.665000000000001</c:v>
                </c:pt>
              </c:numCache>
            </c:numRef>
          </c:val>
        </c:ser>
        <c:ser>
          <c:idx val="1"/>
          <c:order val="1"/>
          <c:tx>
            <c:strRef>
              <c:f>Hoja1!$C$2</c:f>
              <c:strCache>
                <c:ptCount val="1"/>
                <c:pt idx="0">
                  <c:v>estanque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Hoja1!$A$3:$A$24</c:f>
              <c:numCache>
                <c:formatCode>General</c:formatCode>
                <c:ptCount val="22"/>
                <c:pt idx="0">
                  <c:v>0</c:v>
                </c:pt>
                <c:pt idx="1">
                  <c:v>10</c:v>
                </c:pt>
                <c:pt idx="2">
                  <c:v>15</c:v>
                </c:pt>
                <c:pt idx="3">
                  <c:v>23</c:v>
                </c:pt>
                <c:pt idx="4">
                  <c:v>28</c:v>
                </c:pt>
                <c:pt idx="5">
                  <c:v>35</c:v>
                </c:pt>
                <c:pt idx="6">
                  <c:v>42</c:v>
                </c:pt>
                <c:pt idx="7">
                  <c:v>49</c:v>
                </c:pt>
                <c:pt idx="8">
                  <c:v>55</c:v>
                </c:pt>
                <c:pt idx="9">
                  <c:v>65</c:v>
                </c:pt>
                <c:pt idx="10">
                  <c:v>72</c:v>
                </c:pt>
                <c:pt idx="11">
                  <c:v>79</c:v>
                </c:pt>
                <c:pt idx="12">
                  <c:v>86</c:v>
                </c:pt>
                <c:pt idx="13">
                  <c:v>93</c:v>
                </c:pt>
                <c:pt idx="14">
                  <c:v>100</c:v>
                </c:pt>
                <c:pt idx="15">
                  <c:v>107</c:v>
                </c:pt>
                <c:pt idx="16">
                  <c:v>114</c:v>
                </c:pt>
                <c:pt idx="17">
                  <c:v>121</c:v>
                </c:pt>
                <c:pt idx="18">
                  <c:v>128</c:v>
                </c:pt>
                <c:pt idx="19">
                  <c:v>135</c:v>
                </c:pt>
                <c:pt idx="20">
                  <c:v>142</c:v>
                </c:pt>
                <c:pt idx="21">
                  <c:v>149</c:v>
                </c:pt>
              </c:numCache>
            </c:numRef>
          </c:cat>
          <c:val>
            <c:numRef>
              <c:f>Hoja1!$C$3:$C$24</c:f>
              <c:numCache>
                <c:formatCode>General</c:formatCode>
                <c:ptCount val="22"/>
                <c:pt idx="0">
                  <c:v>3.7499999999999999E-3</c:v>
                </c:pt>
                <c:pt idx="1">
                  <c:v>5.7829999999999999E-2</c:v>
                </c:pt>
                <c:pt idx="2">
                  <c:v>0.12590000000000001</c:v>
                </c:pt>
                <c:pt idx="3">
                  <c:v>0.23400000000000001</c:v>
                </c:pt>
                <c:pt idx="4">
                  <c:v>0.39</c:v>
                </c:pt>
                <c:pt idx="5">
                  <c:v>0.69199999999999995</c:v>
                </c:pt>
                <c:pt idx="6">
                  <c:v>1.5</c:v>
                </c:pt>
                <c:pt idx="7">
                  <c:v>1.97</c:v>
                </c:pt>
                <c:pt idx="8">
                  <c:v>3.66</c:v>
                </c:pt>
                <c:pt idx="9">
                  <c:v>3.75</c:v>
                </c:pt>
                <c:pt idx="10">
                  <c:v>3.9249999999999998</c:v>
                </c:pt>
                <c:pt idx="11">
                  <c:v>4.4849999999999994</c:v>
                </c:pt>
                <c:pt idx="12">
                  <c:v>5.0449999999999999</c:v>
                </c:pt>
                <c:pt idx="13">
                  <c:v>5.6050000000000004</c:v>
                </c:pt>
                <c:pt idx="14">
                  <c:v>6.1650000000000009</c:v>
                </c:pt>
                <c:pt idx="15">
                  <c:v>6.7250000000000014</c:v>
                </c:pt>
                <c:pt idx="16">
                  <c:v>7.2850000000000019</c:v>
                </c:pt>
                <c:pt idx="17">
                  <c:v>7.8450000000000024</c:v>
                </c:pt>
                <c:pt idx="18">
                  <c:v>8.4050000000000029</c:v>
                </c:pt>
                <c:pt idx="19">
                  <c:v>8.9650000000000034</c:v>
                </c:pt>
                <c:pt idx="20">
                  <c:v>9.5250000000000039</c:v>
                </c:pt>
                <c:pt idx="21">
                  <c:v>10.085000000000004</c:v>
                </c:pt>
              </c:numCache>
            </c:numRef>
          </c:val>
        </c:ser>
        <c:ser>
          <c:idx val="2"/>
          <c:order val="2"/>
          <c:tx>
            <c:strRef>
              <c:f>Hoja1!$D$2</c:f>
              <c:strCache>
                <c:ptCount val="1"/>
                <c:pt idx="0">
                  <c:v>L. vannamei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cat>
            <c:numRef>
              <c:f>Hoja1!$A$3:$A$24</c:f>
              <c:numCache>
                <c:formatCode>General</c:formatCode>
                <c:ptCount val="22"/>
                <c:pt idx="0">
                  <c:v>0</c:v>
                </c:pt>
                <c:pt idx="1">
                  <c:v>10</c:v>
                </c:pt>
                <c:pt idx="2">
                  <c:v>15</c:v>
                </c:pt>
                <c:pt idx="3">
                  <c:v>23</c:v>
                </c:pt>
                <c:pt idx="4">
                  <c:v>28</c:v>
                </c:pt>
                <c:pt idx="5">
                  <c:v>35</c:v>
                </c:pt>
                <c:pt idx="6">
                  <c:v>42</c:v>
                </c:pt>
                <c:pt idx="7">
                  <c:v>49</c:v>
                </c:pt>
                <c:pt idx="8">
                  <c:v>55</c:v>
                </c:pt>
                <c:pt idx="9">
                  <c:v>65</c:v>
                </c:pt>
                <c:pt idx="10">
                  <c:v>72</c:v>
                </c:pt>
                <c:pt idx="11">
                  <c:v>79</c:v>
                </c:pt>
                <c:pt idx="12">
                  <c:v>86</c:v>
                </c:pt>
                <c:pt idx="13">
                  <c:v>93</c:v>
                </c:pt>
                <c:pt idx="14">
                  <c:v>100</c:v>
                </c:pt>
                <c:pt idx="15">
                  <c:v>107</c:v>
                </c:pt>
                <c:pt idx="16">
                  <c:v>114</c:v>
                </c:pt>
                <c:pt idx="17">
                  <c:v>121</c:v>
                </c:pt>
                <c:pt idx="18">
                  <c:v>128</c:v>
                </c:pt>
                <c:pt idx="19">
                  <c:v>135</c:v>
                </c:pt>
                <c:pt idx="20">
                  <c:v>142</c:v>
                </c:pt>
                <c:pt idx="21">
                  <c:v>149</c:v>
                </c:pt>
              </c:numCache>
            </c:numRef>
          </c:cat>
          <c:val>
            <c:numRef>
              <c:f>Hoja1!$D$3:$D$24</c:f>
              <c:numCache>
                <c:formatCode>General</c:formatCode>
                <c:ptCount val="22"/>
                <c:pt idx="0">
                  <c:v>0.56000000238418501</c:v>
                </c:pt>
                <c:pt idx="2">
                  <c:v>1.2969000339508057</c:v>
                </c:pt>
                <c:pt idx="3">
                  <c:v>2.4676001071929932</c:v>
                </c:pt>
                <c:pt idx="5">
                  <c:v>3.7957000732421875</c:v>
                </c:pt>
                <c:pt idx="6">
                  <c:v>5.0774002075195313</c:v>
                </c:pt>
                <c:pt idx="7">
                  <c:v>6.6367998123168945</c:v>
                </c:pt>
                <c:pt idx="8">
                  <c:v>7.9070000648498535</c:v>
                </c:pt>
                <c:pt idx="9">
                  <c:v>8.7700996398925781</c:v>
                </c:pt>
                <c:pt idx="10">
                  <c:v>10.186800003051758</c:v>
                </c:pt>
                <c:pt idx="12">
                  <c:v>11.780099868774414</c:v>
                </c:pt>
                <c:pt idx="13">
                  <c:v>12.385600090026855</c:v>
                </c:pt>
                <c:pt idx="15">
                  <c:v>13.35200023651123</c:v>
                </c:pt>
                <c:pt idx="16">
                  <c:v>14.824299812316895</c:v>
                </c:pt>
                <c:pt idx="17">
                  <c:v>16.308500289916992</c:v>
                </c:pt>
              </c:numCache>
            </c:numRef>
          </c:val>
        </c:ser>
        <c:marker val="1"/>
        <c:axId val="131346816"/>
        <c:axId val="131349504"/>
      </c:lineChart>
      <c:catAx>
        <c:axId val="13134681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días</a:t>
                </a:r>
              </a:p>
            </c:rich>
          </c:tx>
          <c:layout>
            <c:manualLayout>
              <c:xMode val="edge"/>
              <c:yMode val="edge"/>
              <c:x val="0.4839067702552719"/>
              <c:y val="0.9477977161500815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31349504"/>
        <c:crosses val="autoZero"/>
        <c:lblAlgn val="ctr"/>
        <c:lblOffset val="100"/>
        <c:tickLblSkip val="1"/>
        <c:tickMarkSkip val="1"/>
      </c:catAx>
      <c:valAx>
        <c:axId val="13134950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Peso vivo, g</a:t>
                </a:r>
              </a:p>
            </c:rich>
          </c:tx>
          <c:layout>
            <c:manualLayout>
              <c:xMode val="edge"/>
              <c:yMode val="edge"/>
              <c:x val="1.2208657047724751E-2"/>
              <c:y val="0.4942903752039151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31346816"/>
        <c:crosses val="autoZero"/>
        <c:crossBetween val="between"/>
      </c:valAx>
      <c:spPr>
        <a:noFill/>
        <a:ln w="25400">
          <a:noFill/>
        </a:ln>
      </c:spPr>
    </c:plotArea>
    <c:legend>
      <c:legendPos val="t"/>
      <c:layout>
        <c:manualLayout>
          <c:xMode val="edge"/>
          <c:yMode val="edge"/>
          <c:x val="0.23196448390677027"/>
          <c:y val="0.10766721044045677"/>
          <c:w val="0.30632630410654826"/>
          <c:h val="3.588907014681892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53" workbookViewId="0" zoomToFit="1"/>
  </sheetViews>
  <pageMargins left="0.75" right="0.75" top="1" bottom="1" header="0.511811024" footer="0.511811024"/>
  <pageSetup orientation="landscape" horizontalDpi="300" verticalDpi="300" r:id="rId1"/>
  <headerFooter alignWithMargins="0">
    <oddHeader>&amp;A</oddHeader>
    <oddFooter>Página &amp;P</oddFooter>
  </headerFooter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12.pd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8</xdr:col>
      <xdr:colOff>485775</xdr:colOff>
      <xdr:row>8</xdr:row>
      <xdr:rowOff>76200</xdr:rowOff>
    </xdr:to>
    <xdr:sp macro="" textlink="">
      <xdr:nvSpPr>
        <xdr:cNvPr id="2" name="1 CuadroTexto"/>
        <xdr:cNvSpPr txBox="1"/>
      </xdr:nvSpPr>
      <xdr:spPr>
        <a:xfrm>
          <a:off x="762000" y="323850"/>
          <a:ext cx="5819775" cy="1047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 b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Rosas Vázquez, C., 2000. Acuacultura integral de camarón y artemia: un modelo sostenible para la costa del estado de Campeche. Universidad Nacional Autónoma de México. Facultad de Ciencias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 Hoja de cálculo SNIB-CONABIO proyecto No. M012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ES" sz="1100"/>
        </a:p>
      </xdr:txBody>
    </xdr:sp>
    <xdr:clientData/>
  </xdr:twoCellAnchor>
  <xdr:twoCellAnchor>
    <xdr:from>
      <xdr:col>3</xdr:col>
      <xdr:colOff>381000</xdr:colOff>
      <xdr:row>10</xdr:row>
      <xdr:rowOff>152400</xdr:rowOff>
    </xdr:from>
    <xdr:to>
      <xdr:col>5</xdr:col>
      <xdr:colOff>752475</xdr:colOff>
      <xdr:row>13</xdr:row>
      <xdr:rowOff>28575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667000" y="1771650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95250</xdr:colOff>
      <xdr:row>16</xdr:row>
      <xdr:rowOff>66675</xdr:rowOff>
    </xdr:from>
    <xdr:to>
      <xdr:col>12</xdr:col>
      <xdr:colOff>19050</xdr:colOff>
      <xdr:row>36</xdr:row>
      <xdr:rowOff>104775</xdr:rowOff>
    </xdr:to>
    <xdr:graphicFrame macro="">
      <xdr:nvGraphicFramePr>
        <xdr:cNvPr id="102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142875</xdr:colOff>
      <xdr:row>26</xdr:row>
      <xdr:rowOff>152400</xdr:rowOff>
    </xdr:from>
    <xdr:to>
      <xdr:col>11</xdr:col>
      <xdr:colOff>542925</xdr:colOff>
      <xdr:row>31</xdr:row>
      <xdr:rowOff>57150</xdr:rowOff>
    </xdr:to>
    <xdr:sp macro="" textlink="">
      <xdr:nvSpPr>
        <xdr:cNvPr id="1030" name="Dibujo 6"/>
        <xdr:cNvSpPr>
          <a:spLocks/>
        </xdr:cNvSpPr>
      </xdr:nvSpPr>
      <xdr:spPr bwMode="auto">
        <a:xfrm>
          <a:off x="6238875" y="4362450"/>
          <a:ext cx="2686050" cy="714375"/>
        </a:xfrm>
        <a:custGeom>
          <a:avLst/>
          <a:gdLst/>
          <a:ahLst/>
          <a:cxnLst>
            <a:cxn ang="0">
              <a:pos x="0" y="7085"/>
            </a:cxn>
            <a:cxn ang="0">
              <a:pos x="0" y="16384"/>
            </a:cxn>
            <a:cxn ang="0">
              <a:pos x="16384" y="16384"/>
            </a:cxn>
            <a:cxn ang="0">
              <a:pos x="16384" y="0"/>
            </a:cxn>
          </a:cxnLst>
          <a:rect l="0" t="0" r="r" b="b"/>
          <a:pathLst>
            <a:path w="16384" h="16384">
              <a:moveTo>
                <a:pt x="0" y="7085"/>
              </a:moveTo>
              <a:lnTo>
                <a:pt x="0" y="16384"/>
              </a:lnTo>
              <a:lnTo>
                <a:pt x="16384" y="16384"/>
              </a:lnTo>
              <a:lnTo>
                <a:pt x="16384" y="0"/>
              </a:lnTo>
            </a:path>
          </a:pathLst>
        </a:custGeom>
        <a:noFill/>
        <a:ln w="9525">
          <a:solidFill>
            <a:srgbClr val="000000"/>
          </a:solidFill>
          <a:prstDash val="solid"/>
          <a:round/>
          <a:headEnd/>
          <a:tailEnd/>
        </a:ln>
      </xdr:spPr>
    </xdr:sp>
    <xdr:clientData/>
  </xdr:twoCellAnchor>
  <xdr:twoCellAnchor>
    <xdr:from>
      <xdr:col>9</xdr:col>
      <xdr:colOff>371475</xdr:colOff>
      <xdr:row>29</xdr:row>
      <xdr:rowOff>66675</xdr:rowOff>
    </xdr:from>
    <xdr:to>
      <xdr:col>11</xdr:col>
      <xdr:colOff>219075</xdr:colOff>
      <xdr:row>31</xdr:row>
      <xdr:rowOff>28575</xdr:rowOff>
    </xdr:to>
    <xdr:sp macro="" textlink="">
      <xdr:nvSpPr>
        <xdr:cNvPr id="1031" name="Texto 7"/>
        <xdr:cNvSpPr txBox="1">
          <a:spLocks noChangeArrowheads="1"/>
        </xdr:cNvSpPr>
      </xdr:nvSpPr>
      <xdr:spPr bwMode="auto">
        <a:xfrm>
          <a:off x="7229475" y="4762500"/>
          <a:ext cx="1371600" cy="28575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strike="noStrike">
              <a:solidFill>
                <a:srgbClr val="000000"/>
              </a:solidFill>
              <a:latin typeface="Arial"/>
              <a:cs typeface="Arial"/>
            </a:rPr>
            <a:t>Proyección </a:t>
          </a:r>
          <a:r>
            <a:rPr lang="es-ES" sz="1000" b="0" i="1" strike="noStrike">
              <a:solidFill>
                <a:srgbClr val="000000"/>
              </a:solidFill>
              <a:latin typeface="Arial"/>
              <a:cs typeface="Arial"/>
            </a:rPr>
            <a:t>L. setiferus</a:t>
          </a:r>
        </a:p>
      </xdr:txBody>
    </xdr:sp>
    <xdr:clientData/>
  </xdr:twoCellAnchor>
  <xdr:twoCellAnchor>
    <xdr:from>
      <xdr:col>7</xdr:col>
      <xdr:colOff>19050</xdr:colOff>
      <xdr:row>23</xdr:row>
      <xdr:rowOff>142875</xdr:rowOff>
    </xdr:from>
    <xdr:to>
      <xdr:col>8</xdr:col>
      <xdr:colOff>552450</xdr:colOff>
      <xdr:row>26</xdr:row>
      <xdr:rowOff>57150</xdr:rowOff>
    </xdr:to>
    <xdr:sp macro="" textlink="">
      <xdr:nvSpPr>
        <xdr:cNvPr id="1032" name="Texto 8"/>
        <xdr:cNvSpPr txBox="1">
          <a:spLocks noChangeArrowheads="1"/>
        </xdr:cNvSpPr>
      </xdr:nvSpPr>
      <xdr:spPr bwMode="auto">
        <a:xfrm>
          <a:off x="5353050" y="3867150"/>
          <a:ext cx="1295400" cy="400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1" strike="noStrike">
              <a:solidFill>
                <a:srgbClr val="000000"/>
              </a:solidFill>
              <a:latin typeface="Arial"/>
              <a:cs typeface="Arial"/>
            </a:rPr>
            <a:t>L. vannamei</a:t>
          </a:r>
        </a:p>
        <a:p>
          <a:pPr algn="l" rtl="0">
            <a:defRPr sz="1000"/>
          </a:pPr>
          <a:r>
            <a:rPr lang="es-ES" sz="1000" b="0" i="1" strike="noStrike">
              <a:solidFill>
                <a:srgbClr val="000000"/>
              </a:solidFill>
              <a:latin typeface="Arial"/>
              <a:cs typeface="Arial"/>
            </a:rPr>
            <a:t>Estanque 20m2</a:t>
          </a:r>
        </a:p>
      </xdr:txBody>
    </xdr:sp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0.51353</cdr:x>
      <cdr:y>0.35338</cdr:y>
    </cdr:from>
    <cdr:to>
      <cdr:x>0.95765</cdr:x>
      <cdr:y>0.68692</cdr:y>
    </cdr:to>
    <cdr:sp macro="" textlink="">
      <cdr:nvSpPr>
        <cdr:cNvPr id="2049" name="Dibujo 1"/>
        <cdr:cNvSpPr>
          <a:spLocks xmlns:a="http://schemas.openxmlformats.org/drawingml/2006/main"/>
        </cdr:cNvSpPr>
      </cdr:nvSpPr>
      <cdr:spPr bwMode="auto">
        <a:xfrm xmlns:a="http://schemas.openxmlformats.org/drawingml/2006/main">
          <a:off x="3099431" y="1164415"/>
          <a:ext cx="2677751" cy="1096066"/>
        </a:xfrm>
        <a:custGeom xmlns:a="http://schemas.openxmlformats.org/drawingml/2006/main">
          <a:avLst/>
          <a:gdLst/>
          <a:ahLst/>
          <a:cxnLst>
            <a:cxn ang="0">
              <a:pos x="0" y="14104"/>
            </a:cxn>
            <a:cxn ang="0">
              <a:pos x="0" y="16384"/>
            </a:cxn>
            <a:cxn ang="0">
              <a:pos x="16384" y="7123"/>
            </a:cxn>
            <a:cxn ang="0">
              <a:pos x="16384" y="0"/>
            </a:cxn>
            <a:cxn ang="0">
              <a:pos x="0" y="14104"/>
            </a:cxn>
          </a:cxnLst>
          <a:rect l="0" t="0" r="r" b="b"/>
          <a:pathLst>
            <a:path w="16384" h="16384">
              <a:moveTo>
                <a:pt x="0" y="14104"/>
              </a:moveTo>
              <a:lnTo>
                <a:pt x="0" y="16384"/>
              </a:lnTo>
              <a:lnTo>
                <a:pt x="16384" y="7123"/>
              </a:lnTo>
              <a:lnTo>
                <a:pt x="16384" y="0"/>
              </a:lnTo>
              <a:lnTo>
                <a:pt x="0" y="14104"/>
              </a:lnTo>
              <a:close/>
            </a:path>
          </a:pathLst>
        </a:custGeom>
        <a:pattFill xmlns:a="http://schemas.openxmlformats.org/drawingml/2006/main" prst="pct25">
          <a:fgClr>
            <a:srgbClr val="000000"/>
          </a:fgClr>
          <a:bgClr>
            <a:srgbClr val="FFFFFF"/>
          </a:bgClr>
        </a:pattFill>
        <a:ln xmlns:a="http://schemas.openxmlformats.org/drawingml/2006/main" w="9525">
          <a:solidFill>
            <a:srgbClr val="000000"/>
          </a:solidFill>
          <a:prstDash val="solid"/>
          <a:round/>
          <a:headEnd/>
          <a:tailEnd/>
        </a:ln>
      </cdr:spPr>
    </cdr:sp>
  </cdr:relSizeAnchor>
  <cdr:relSizeAnchor xmlns:cdr="http://schemas.openxmlformats.org/drawingml/2006/chartDrawing">
    <cdr:from>
      <cdr:x>0.1137</cdr:x>
      <cdr:y>0.30143</cdr:y>
    </cdr:from>
    <cdr:to>
      <cdr:x>0.79674</cdr:x>
      <cdr:y>0.79713</cdr:y>
    </cdr:to>
    <cdr:sp macro="" textlink="">
      <cdr:nvSpPr>
        <cdr:cNvPr id="2050" name="Dibujo 2"/>
        <cdr:cNvSpPr>
          <a:spLocks xmlns:a="http://schemas.openxmlformats.org/drawingml/2006/main"/>
        </cdr:cNvSpPr>
      </cdr:nvSpPr>
      <cdr:spPr bwMode="auto">
        <a:xfrm xmlns:a="http://schemas.openxmlformats.org/drawingml/2006/main">
          <a:off x="688713" y="993704"/>
          <a:ext cx="4118248" cy="1628941"/>
        </a:xfrm>
        <a:custGeom xmlns:a="http://schemas.openxmlformats.org/drawingml/2006/main">
          <a:avLst/>
          <a:gdLst/>
          <a:ahLst/>
          <a:cxnLst>
            <a:cxn ang="0">
              <a:pos x="0" y="16384"/>
            </a:cxn>
            <a:cxn ang="0">
              <a:pos x="1896" y="15713"/>
            </a:cxn>
            <a:cxn ang="0">
              <a:pos x="2844" y="14564"/>
            </a:cxn>
            <a:cxn ang="0">
              <a:pos x="4779" y="13222"/>
            </a:cxn>
            <a:cxn ang="0">
              <a:pos x="5765" y="11689"/>
            </a:cxn>
            <a:cxn ang="0">
              <a:pos x="6713" y="10156"/>
            </a:cxn>
            <a:cxn ang="0">
              <a:pos x="7699" y="8815"/>
            </a:cxn>
            <a:cxn ang="0">
              <a:pos x="8685" y="7857"/>
            </a:cxn>
            <a:cxn ang="0">
              <a:pos x="9633" y="6419"/>
            </a:cxn>
            <a:cxn ang="0">
              <a:pos x="11529" y="4791"/>
            </a:cxn>
            <a:cxn ang="0">
              <a:pos x="12591" y="4216"/>
            </a:cxn>
            <a:cxn ang="0">
              <a:pos x="14564" y="3258"/>
            </a:cxn>
            <a:cxn ang="0">
              <a:pos x="15436" y="1533"/>
            </a:cxn>
            <a:cxn ang="0">
              <a:pos x="16384" y="0"/>
            </a:cxn>
          </a:cxnLst>
          <a:rect l="0" t="0" r="r" b="b"/>
          <a:pathLst>
            <a:path w="16384" h="16384">
              <a:moveTo>
                <a:pt x="0" y="16384"/>
              </a:moveTo>
              <a:lnTo>
                <a:pt x="1896" y="15713"/>
              </a:lnTo>
              <a:lnTo>
                <a:pt x="2844" y="14564"/>
              </a:lnTo>
              <a:lnTo>
                <a:pt x="4779" y="13222"/>
              </a:lnTo>
              <a:lnTo>
                <a:pt x="5765" y="11689"/>
              </a:lnTo>
              <a:lnTo>
                <a:pt x="6713" y="10156"/>
              </a:lnTo>
              <a:lnTo>
                <a:pt x="7699" y="8815"/>
              </a:lnTo>
              <a:lnTo>
                <a:pt x="8685" y="7857"/>
              </a:lnTo>
              <a:lnTo>
                <a:pt x="9633" y="6419"/>
              </a:lnTo>
              <a:lnTo>
                <a:pt x="11529" y="4791"/>
              </a:lnTo>
              <a:lnTo>
                <a:pt x="12591" y="4216"/>
              </a:lnTo>
              <a:lnTo>
                <a:pt x="14564" y="3258"/>
              </a:lnTo>
              <a:lnTo>
                <a:pt x="15436" y="1533"/>
              </a:lnTo>
              <a:lnTo>
                <a:pt x="16384" y="0"/>
              </a:lnTo>
            </a:path>
          </a:pathLst>
        </a:custGeom>
        <a:noFill xmlns:a="http://schemas.openxmlformats.org/drawingml/2006/main"/>
        <a:ln xmlns:a="http://schemas.openxmlformats.org/drawingml/2006/main" w="9525">
          <a:solidFill>
            <a:srgbClr val="000000"/>
          </a:solidFill>
          <a:prstDash val="solid"/>
          <a:round/>
          <a:headEnd/>
          <a:tailEnd/>
        </a:ln>
      </cdr:spPr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582025" cy="5838825"/>
    <xdr:graphicFrame macro="">
      <xdr:nvGraphicFramePr>
        <xdr:cNvPr id="2" name="1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honeticPr fontId="2" type="noConversion"/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6"/>
  <sheetViews>
    <sheetView workbookViewId="0"/>
  </sheetViews>
  <sheetFormatPr baseColWidth="10" defaultRowHeight="12.75"/>
  <sheetData>
    <row r="1" spans="1:12">
      <c r="I1" t="s">
        <v>0</v>
      </c>
      <c r="K1" t="s">
        <v>1</v>
      </c>
    </row>
    <row r="2" spans="1:12">
      <c r="A2" t="s">
        <v>2</v>
      </c>
      <c r="B2" t="s">
        <v>0</v>
      </c>
      <c r="C2" t="s">
        <v>3</v>
      </c>
      <c r="D2" s="1" t="s">
        <v>4</v>
      </c>
      <c r="F2" t="s">
        <v>5</v>
      </c>
      <c r="I2" t="s">
        <v>6</v>
      </c>
      <c r="J2" t="s">
        <v>7</v>
      </c>
      <c r="K2" t="s">
        <v>6</v>
      </c>
      <c r="L2" t="s">
        <v>7</v>
      </c>
    </row>
    <row r="3" spans="1:12">
      <c r="A3">
        <v>0</v>
      </c>
      <c r="B3">
        <v>4.5500000000000002E-3</v>
      </c>
      <c r="C3">
        <v>3.7499999999999999E-3</v>
      </c>
      <c r="D3">
        <v>0.56000000238418501</v>
      </c>
      <c r="E3">
        <v>0</v>
      </c>
    </row>
    <row r="4" spans="1:12">
      <c r="A4">
        <v>10</v>
      </c>
      <c r="B4">
        <v>8.5199999999999998E-2</v>
      </c>
      <c r="C4">
        <v>5.7829999999999999E-2</v>
      </c>
      <c r="E4">
        <v>12</v>
      </c>
      <c r="I4">
        <f>+(B4-B3)/10</f>
        <v>8.0649999999999993E-3</v>
      </c>
      <c r="J4">
        <f t="shared" ref="J4:J13" si="0">+I4*7</f>
        <v>5.6454999999999991E-2</v>
      </c>
      <c r="K4">
        <f t="shared" ref="K4:K13" si="1">+(C4-C3)/10</f>
        <v>5.4080000000000005E-3</v>
      </c>
      <c r="L4">
        <f t="shared" ref="L4:L13" si="2">+K4*7</f>
        <v>3.7856000000000001E-2</v>
      </c>
    </row>
    <row r="5" spans="1:12">
      <c r="A5">
        <v>15</v>
      </c>
      <c r="B5">
        <v>0.1757</v>
      </c>
      <c r="C5">
        <v>0.12590000000000001</v>
      </c>
      <c r="D5">
        <v>1.2969000339508057</v>
      </c>
      <c r="E5">
        <v>22</v>
      </c>
      <c r="I5">
        <f>+(B5-B4)/5</f>
        <v>1.8099999999999998E-2</v>
      </c>
      <c r="J5">
        <f t="shared" si="0"/>
        <v>0.12669999999999998</v>
      </c>
      <c r="K5">
        <f t="shared" si="1"/>
        <v>6.8070000000000023E-3</v>
      </c>
      <c r="L5">
        <f t="shared" si="2"/>
        <v>4.7649000000000018E-2</v>
      </c>
    </row>
    <row r="6" spans="1:12">
      <c r="A6">
        <v>23</v>
      </c>
      <c r="B6">
        <v>0.188</v>
      </c>
      <c r="C6">
        <v>0.23400000000000001</v>
      </c>
      <c r="D6">
        <v>2.4676001071929932</v>
      </c>
      <c r="E6">
        <v>31</v>
      </c>
      <c r="F6">
        <v>3.7957000732421875</v>
      </c>
      <c r="I6">
        <f>+(B6-B5)/8</f>
        <v>1.5375000000000007E-3</v>
      </c>
      <c r="J6">
        <f t="shared" si="0"/>
        <v>1.0762500000000005E-2</v>
      </c>
      <c r="K6">
        <f t="shared" si="1"/>
        <v>1.081E-2</v>
      </c>
      <c r="L6">
        <f t="shared" si="2"/>
        <v>7.5670000000000001E-2</v>
      </c>
    </row>
    <row r="7" spans="1:12">
      <c r="A7">
        <v>28</v>
      </c>
      <c r="B7">
        <v>0.13700000000000001</v>
      </c>
      <c r="C7">
        <v>0.39</v>
      </c>
      <c r="E7">
        <v>40</v>
      </c>
      <c r="I7">
        <f>+(B7-B6)/5</f>
        <v>-1.0199999999999997E-2</v>
      </c>
      <c r="J7">
        <f t="shared" si="0"/>
        <v>-7.1399999999999977E-2</v>
      </c>
      <c r="K7">
        <f t="shared" si="1"/>
        <v>1.5599999999999999E-2</v>
      </c>
      <c r="L7">
        <f t="shared" si="2"/>
        <v>0.10919999999999999</v>
      </c>
    </row>
    <row r="8" spans="1:12">
      <c r="A8">
        <v>35</v>
      </c>
      <c r="B8">
        <v>0.995</v>
      </c>
      <c r="C8">
        <v>0.69199999999999995</v>
      </c>
      <c r="D8">
        <v>3.7957000732421875</v>
      </c>
      <c r="E8">
        <v>49</v>
      </c>
      <c r="I8">
        <f>+(B8-B7)/7</f>
        <v>0.12257142857142857</v>
      </c>
      <c r="J8">
        <f t="shared" si="0"/>
        <v>0.85799999999999998</v>
      </c>
      <c r="K8">
        <f t="shared" si="1"/>
        <v>3.0199999999999994E-2</v>
      </c>
      <c r="L8">
        <f t="shared" si="2"/>
        <v>0.21139999999999995</v>
      </c>
    </row>
    <row r="9" spans="1:12">
      <c r="A9">
        <v>42</v>
      </c>
      <c r="B9">
        <v>2.2599999999999998</v>
      </c>
      <c r="C9">
        <v>1.5</v>
      </c>
      <c r="D9">
        <v>5.0774002075195313</v>
      </c>
      <c r="E9">
        <v>58</v>
      </c>
      <c r="I9">
        <f>+(B9-B8)/7</f>
        <v>0.18071428571428566</v>
      </c>
      <c r="J9">
        <f t="shared" si="0"/>
        <v>1.2649999999999997</v>
      </c>
      <c r="K9">
        <f t="shared" si="1"/>
        <v>8.0800000000000011E-2</v>
      </c>
      <c r="L9">
        <f t="shared" si="2"/>
        <v>0.5656000000000001</v>
      </c>
    </row>
    <row r="10" spans="1:12">
      <c r="A10">
        <v>49</v>
      </c>
      <c r="B10">
        <v>2.95</v>
      </c>
      <c r="C10">
        <v>1.97</v>
      </c>
      <c r="D10">
        <v>6.6367998123168945</v>
      </c>
      <c r="E10">
        <v>67</v>
      </c>
      <c r="I10">
        <f>+(B10-B9)/7</f>
        <v>9.8571428571428629E-2</v>
      </c>
      <c r="J10">
        <f t="shared" si="0"/>
        <v>0.69000000000000039</v>
      </c>
      <c r="K10">
        <f t="shared" si="1"/>
        <v>4.7E-2</v>
      </c>
      <c r="L10">
        <f t="shared" si="2"/>
        <v>0.32900000000000001</v>
      </c>
    </row>
    <row r="11" spans="1:12">
      <c r="A11">
        <v>55</v>
      </c>
      <c r="B11">
        <v>3.8250000000000002</v>
      </c>
      <c r="C11">
        <v>3.66</v>
      </c>
      <c r="D11">
        <v>7.9070000648498535</v>
      </c>
      <c r="E11">
        <v>76</v>
      </c>
      <c r="I11">
        <f>+(B11-B10)/6</f>
        <v>0.14583333333333334</v>
      </c>
      <c r="J11">
        <f t="shared" si="0"/>
        <v>1.0208333333333335</v>
      </c>
      <c r="K11">
        <f t="shared" si="1"/>
        <v>0.16900000000000001</v>
      </c>
      <c r="L11">
        <f t="shared" si="2"/>
        <v>1.1830000000000001</v>
      </c>
    </row>
    <row r="12" spans="1:12">
      <c r="A12">
        <v>65</v>
      </c>
      <c r="B12">
        <v>3.96</v>
      </c>
      <c r="C12">
        <v>3.75</v>
      </c>
      <c r="D12">
        <v>8.7700996398925781</v>
      </c>
      <c r="E12">
        <v>85</v>
      </c>
      <c r="I12">
        <f>+(B12-B11)/10</f>
        <v>1.3499999999999979E-2</v>
      </c>
      <c r="J12">
        <f t="shared" si="0"/>
        <v>9.4499999999999848E-2</v>
      </c>
      <c r="K12">
        <f t="shared" si="1"/>
        <v>8.9999999999999854E-3</v>
      </c>
      <c r="L12">
        <f t="shared" si="2"/>
        <v>6.2999999999999903E-2</v>
      </c>
    </row>
    <row r="13" spans="1:12">
      <c r="A13">
        <v>72</v>
      </c>
      <c r="B13">
        <v>5.5350000000000001</v>
      </c>
      <c r="C13">
        <v>3.9249999999999998</v>
      </c>
      <c r="D13">
        <v>10.186800003051758</v>
      </c>
      <c r="E13">
        <v>94</v>
      </c>
      <c r="I13">
        <f>+(B13-B12)/7</f>
        <v>0.22500000000000003</v>
      </c>
      <c r="J13">
        <f t="shared" si="0"/>
        <v>1.5750000000000002</v>
      </c>
      <c r="K13">
        <f t="shared" si="1"/>
        <v>1.7499999999999981E-2</v>
      </c>
      <c r="L13">
        <f t="shared" si="2"/>
        <v>0.12249999999999986</v>
      </c>
    </row>
    <row r="14" spans="1:12">
      <c r="A14">
        <v>79</v>
      </c>
      <c r="B14">
        <f t="shared" ref="B14:B24" si="3">+B13+0.83</f>
        <v>6.3650000000000002</v>
      </c>
      <c r="C14">
        <f t="shared" ref="C14:C24" si="4">+C13+0.56</f>
        <v>4.4849999999999994</v>
      </c>
      <c r="E14">
        <v>103</v>
      </c>
    </row>
    <row r="15" spans="1:12">
      <c r="A15">
        <f t="shared" ref="A15:A24" si="5">+A14+7</f>
        <v>86</v>
      </c>
      <c r="B15">
        <f t="shared" si="3"/>
        <v>7.1950000000000003</v>
      </c>
      <c r="C15">
        <f t="shared" si="4"/>
        <v>5.0449999999999999</v>
      </c>
      <c r="D15">
        <v>11.780099868774414</v>
      </c>
      <c r="E15">
        <v>112</v>
      </c>
      <c r="F15">
        <v>14.824299812316895</v>
      </c>
      <c r="J15">
        <f>+AVERAGE(J8:J13)</f>
        <v>0.91722222222222227</v>
      </c>
      <c r="K15" t="s">
        <v>5</v>
      </c>
      <c r="L15">
        <f>+AVERAGE(L8:L13)</f>
        <v>0.41241666666666665</v>
      </c>
    </row>
    <row r="16" spans="1:12">
      <c r="A16">
        <f t="shared" si="5"/>
        <v>93</v>
      </c>
      <c r="B16">
        <f t="shared" si="3"/>
        <v>8.0250000000000004</v>
      </c>
      <c r="C16">
        <f t="shared" si="4"/>
        <v>5.6050000000000004</v>
      </c>
      <c r="D16">
        <v>12.385600090026855</v>
      </c>
      <c r="E16">
        <v>120</v>
      </c>
      <c r="F16">
        <v>16.308500289916992</v>
      </c>
    </row>
    <row r="17" spans="1:4">
      <c r="A17">
        <f t="shared" si="5"/>
        <v>100</v>
      </c>
      <c r="B17">
        <f t="shared" si="3"/>
        <v>8.8550000000000004</v>
      </c>
      <c r="C17">
        <f t="shared" si="4"/>
        <v>6.1650000000000009</v>
      </c>
    </row>
    <row r="18" spans="1:4">
      <c r="A18">
        <f t="shared" si="5"/>
        <v>107</v>
      </c>
      <c r="B18">
        <f t="shared" si="3"/>
        <v>9.6850000000000005</v>
      </c>
      <c r="C18">
        <f t="shared" si="4"/>
        <v>6.7250000000000014</v>
      </c>
      <c r="D18">
        <v>13.35200023651123</v>
      </c>
    </row>
    <row r="19" spans="1:4">
      <c r="A19">
        <f t="shared" si="5"/>
        <v>114</v>
      </c>
      <c r="B19">
        <f t="shared" si="3"/>
        <v>10.515000000000001</v>
      </c>
      <c r="C19">
        <f t="shared" si="4"/>
        <v>7.2850000000000019</v>
      </c>
      <c r="D19">
        <v>14.824299812316895</v>
      </c>
    </row>
    <row r="20" spans="1:4">
      <c r="A20">
        <f t="shared" si="5"/>
        <v>121</v>
      </c>
      <c r="B20">
        <f t="shared" si="3"/>
        <v>11.345000000000001</v>
      </c>
      <c r="C20">
        <f t="shared" si="4"/>
        <v>7.8450000000000024</v>
      </c>
      <c r="D20">
        <v>16.308500289916992</v>
      </c>
    </row>
    <row r="21" spans="1:4">
      <c r="A21">
        <f t="shared" si="5"/>
        <v>128</v>
      </c>
      <c r="B21">
        <f t="shared" si="3"/>
        <v>12.175000000000001</v>
      </c>
      <c r="C21">
        <f t="shared" si="4"/>
        <v>8.4050000000000029</v>
      </c>
    </row>
    <row r="22" spans="1:4">
      <c r="A22">
        <f t="shared" si="5"/>
        <v>135</v>
      </c>
      <c r="B22">
        <f t="shared" si="3"/>
        <v>13.005000000000001</v>
      </c>
      <c r="C22">
        <f t="shared" si="4"/>
        <v>8.9650000000000034</v>
      </c>
    </row>
    <row r="23" spans="1:4">
      <c r="A23">
        <f t="shared" si="5"/>
        <v>142</v>
      </c>
      <c r="B23">
        <f t="shared" si="3"/>
        <v>13.835000000000001</v>
      </c>
      <c r="C23">
        <f t="shared" si="4"/>
        <v>9.5250000000000039</v>
      </c>
    </row>
    <row r="24" spans="1:4">
      <c r="A24">
        <f t="shared" si="5"/>
        <v>149</v>
      </c>
      <c r="B24">
        <f t="shared" si="3"/>
        <v>14.665000000000001</v>
      </c>
      <c r="C24">
        <f t="shared" si="4"/>
        <v>10.085000000000004</v>
      </c>
    </row>
    <row r="25" spans="1:4">
      <c r="A25" t="s">
        <v>5</v>
      </c>
      <c r="B25" t="s">
        <v>5</v>
      </c>
    </row>
    <row r="26" spans="1:4">
      <c r="A26" t="s">
        <v>5</v>
      </c>
      <c r="B26" t="s">
        <v>5</v>
      </c>
    </row>
  </sheetData>
  <phoneticPr fontId="2" type="noConversion"/>
  <pageMargins left="0.75" right="0.75" top="1" bottom="1" header="0.511811024" footer="0.511811024"/>
  <pageSetup orientation="portrait" horizontalDpi="300" verticalDpi="300" r:id="rId1"/>
  <headerFooter alignWithMargins="0">
    <oddHeader>&amp;A</oddHeader>
    <oddFooter>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Gráficos</vt:lpstr>
      </vt:variant>
      <vt:variant>
        <vt:i4>1</vt:i4>
      </vt:variant>
    </vt:vector>
  </HeadingPairs>
  <TitlesOfParts>
    <vt:vector size="3" baseType="lpstr">
      <vt:lpstr>Forma de citar</vt:lpstr>
      <vt:lpstr>Hoja1</vt:lpstr>
      <vt:lpstr>Gráfico1</vt:lpstr>
    </vt:vector>
  </TitlesOfParts>
  <Company>Acer OEM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 End User</dc:creator>
  <cp:lastModifiedBy>fguzman</cp:lastModifiedBy>
  <dcterms:created xsi:type="dcterms:W3CDTF">1998-11-26T01:26:19Z</dcterms:created>
  <dcterms:modified xsi:type="dcterms:W3CDTF">2011-06-13T18:04:28Z</dcterms:modified>
</cp:coreProperties>
</file>